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jekte\A-OBJEKTE\Gastronomie und Hotels\Maissau, Burger\"/>
    </mc:Choice>
  </mc:AlternateContent>
  <xr:revisionPtr revIDLastSave="0" documentId="13_ncr:1_{D054C6E6-9815-44D6-B9D6-D2DF8A5C52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0" i="1" l="1"/>
  <c r="F117" i="1" l="1"/>
  <c r="E113" i="1"/>
  <c r="E112" i="1"/>
  <c r="E111" i="1"/>
  <c r="E110" i="1"/>
  <c r="E109" i="1"/>
  <c r="F113" i="1" s="1"/>
  <c r="E85" i="1"/>
  <c r="E72" i="1"/>
  <c r="E60" i="1"/>
  <c r="E47" i="1"/>
  <c r="E29" i="1"/>
  <c r="E16" i="1"/>
</calcChain>
</file>

<file path=xl/sharedStrings.xml><?xml version="1.0" encoding="utf-8"?>
<sst xmlns="http://schemas.openxmlformats.org/spreadsheetml/2006/main" count="109" uniqueCount="73">
  <si>
    <t>KG 09118 EZ 102 Grd.Stk. 124, 122/2 und ca. 60m2 von 122/3</t>
  </si>
  <si>
    <t>Hotel</t>
  </si>
  <si>
    <t>EG</t>
  </si>
  <si>
    <t>Frühstücksraum</t>
  </si>
  <si>
    <t>m²</t>
  </si>
  <si>
    <t>Reception</t>
  </si>
  <si>
    <t>Büro</t>
  </si>
  <si>
    <t>WC</t>
  </si>
  <si>
    <t>VR</t>
  </si>
  <si>
    <t>Stiegenhaus</t>
  </si>
  <si>
    <t>Gang z.d.Zi.</t>
  </si>
  <si>
    <t>Zi 1</t>
  </si>
  <si>
    <t>Bad</t>
  </si>
  <si>
    <t>Zi2</t>
  </si>
  <si>
    <t>Zi3</t>
  </si>
  <si>
    <t>Zi4</t>
  </si>
  <si>
    <t>Terrasse</t>
  </si>
  <si>
    <t>Keller</t>
  </si>
  <si>
    <t>Heizraum</t>
  </si>
  <si>
    <t xml:space="preserve">Tankraum </t>
  </si>
  <si>
    <t>10.000Lt</t>
  </si>
  <si>
    <t>Gang</t>
  </si>
  <si>
    <t>Ruheraum/Sauna</t>
  </si>
  <si>
    <t>Wärmepumpe/Solar u.Steuerung</t>
  </si>
  <si>
    <t>Grundstück</t>
  </si>
  <si>
    <t>1.083m² + 446m² +60m² = 1.589m²</t>
  </si>
  <si>
    <t>1.Stock</t>
  </si>
  <si>
    <t>Zi5</t>
  </si>
  <si>
    <t>Zi6</t>
  </si>
  <si>
    <t>Zi7</t>
  </si>
  <si>
    <t>Zi8</t>
  </si>
  <si>
    <t>Bügel/Waschküche</t>
  </si>
  <si>
    <t>Balkon</t>
  </si>
  <si>
    <t>DG</t>
  </si>
  <si>
    <t>Zi9</t>
  </si>
  <si>
    <t>Bad/WC</t>
  </si>
  <si>
    <t>Zi10</t>
  </si>
  <si>
    <t>Zi11</t>
  </si>
  <si>
    <t>Zi12</t>
  </si>
  <si>
    <t>Restaurant</t>
  </si>
  <si>
    <t>Gasträume</t>
  </si>
  <si>
    <t>Küche/Kühlraum</t>
  </si>
  <si>
    <t>Cafe</t>
  </si>
  <si>
    <t>VR/WCAnlage</t>
  </si>
  <si>
    <t>1.St.über Restaurant</t>
  </si>
  <si>
    <t>Diele</t>
  </si>
  <si>
    <t>Zi1</t>
  </si>
  <si>
    <t>WC/Dusche</t>
  </si>
  <si>
    <t>WC-Bad</t>
  </si>
  <si>
    <t>Küche/Essraum</t>
  </si>
  <si>
    <t>ausbaufähiger Dachboden</t>
  </si>
  <si>
    <t>Zusammenstellung der Daten für  Hotel u. Restaurant der Fam. Burger in Maissau.</t>
  </si>
  <si>
    <t>Bewertung</t>
  </si>
  <si>
    <t>Grundstücke</t>
  </si>
  <si>
    <t>€ 37,./m²</t>
  </si>
  <si>
    <t>Bebauungsabschlag</t>
  </si>
  <si>
    <t>Grundwert gerundet</t>
  </si>
  <si>
    <t>Gebäude</t>
  </si>
  <si>
    <t>€ m²</t>
  </si>
  <si>
    <t>-</t>
  </si>
  <si>
    <t>Hotel-Keller</t>
  </si>
  <si>
    <t>Ruhe/Sauna</t>
  </si>
  <si>
    <t>Rohdachboden</t>
  </si>
  <si>
    <t>Keller unter Küche</t>
  </si>
  <si>
    <t>Zwischensumme</t>
  </si>
  <si>
    <t>abzüglich 20 % Fremdplanung</t>
  </si>
  <si>
    <t>abzüglich Sanierungsaufwand und Entsorgung</t>
  </si>
  <si>
    <t>Verkehrswert am Tag der Bewertung</t>
  </si>
  <si>
    <t>Gebäudewert gerundet</t>
  </si>
  <si>
    <t>AFA 30 Jahre</t>
  </si>
  <si>
    <t>AFA 56 Jahre</t>
  </si>
  <si>
    <t>€ 490.000</t>
  </si>
  <si>
    <t>1589m²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</si>
</sst>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0" fontId="3" fillId="0" borderId="0" xfId="0" applyFont="1"/>
    <xf numFmtId="4" fontId="1" fillId="0" borderId="0" xfId="0" applyNumberFormat="1" applyFont="1"/>
    <xf numFmtId="3" fontId="0" fillId="0" borderId="0" xfId="0" applyNumberFormat="1"/>
    <xf numFmtId="10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right"/>
    </xf>
    <xf numFmtId="3" fontId="3" fillId="0" borderId="0" xfId="0" applyNumberFormat="1" applyFont="1"/>
    <xf numFmtId="164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7"/>
  <sheetViews>
    <sheetView tabSelected="1" topLeftCell="A101" workbookViewId="0">
      <selection activeCell="G134" sqref="G134"/>
    </sheetView>
  </sheetViews>
  <sheetFormatPr baseColWidth="10" defaultRowHeight="15" x14ac:dyDescent="0.25"/>
  <sheetData>
    <row r="2" spans="1:5" ht="15.75" x14ac:dyDescent="0.25">
      <c r="A2" s="2" t="s">
        <v>51</v>
      </c>
    </row>
    <row r="4" spans="1:5" x14ac:dyDescent="0.25">
      <c r="A4" t="s">
        <v>0</v>
      </c>
    </row>
    <row r="6" spans="1:5" x14ac:dyDescent="0.25">
      <c r="A6" t="s">
        <v>24</v>
      </c>
      <c r="B6" t="s">
        <v>25</v>
      </c>
    </row>
    <row r="7" spans="1:5" ht="15.75" x14ac:dyDescent="0.25">
      <c r="A7" s="2" t="s">
        <v>1</v>
      </c>
      <c r="D7" s="3" t="s">
        <v>4</v>
      </c>
    </row>
    <row r="9" spans="1:5" x14ac:dyDescent="0.25">
      <c r="A9" s="1" t="s">
        <v>2</v>
      </c>
    </row>
    <row r="10" spans="1:5" x14ac:dyDescent="0.25">
      <c r="A10" t="s">
        <v>3</v>
      </c>
      <c r="D10" s="4">
        <v>50.9</v>
      </c>
    </row>
    <row r="11" spans="1:5" x14ac:dyDescent="0.25">
      <c r="A11" t="s">
        <v>5</v>
      </c>
      <c r="D11" s="4">
        <v>44.65</v>
      </c>
    </row>
    <row r="12" spans="1:5" x14ac:dyDescent="0.25">
      <c r="A12" t="s">
        <v>6</v>
      </c>
      <c r="D12" s="4">
        <v>8.0299999999999994</v>
      </c>
    </row>
    <row r="13" spans="1:5" x14ac:dyDescent="0.25">
      <c r="A13" t="s">
        <v>7</v>
      </c>
      <c r="D13" s="4">
        <v>1.69</v>
      </c>
    </row>
    <row r="14" spans="1:5" x14ac:dyDescent="0.25">
      <c r="A14" t="s">
        <v>8</v>
      </c>
      <c r="D14" s="4">
        <v>4.45</v>
      </c>
    </row>
    <row r="15" spans="1:5" x14ac:dyDescent="0.25">
      <c r="A15" t="s">
        <v>9</v>
      </c>
      <c r="D15" s="4">
        <v>10.8</v>
      </c>
    </row>
    <row r="16" spans="1:5" x14ac:dyDescent="0.25">
      <c r="A16" t="s">
        <v>10</v>
      </c>
      <c r="D16" s="4">
        <v>12.72</v>
      </c>
      <c r="E16" s="4">
        <f>SUM(D10:D16)</f>
        <v>133.24</v>
      </c>
    </row>
    <row r="17" spans="1:5" x14ac:dyDescent="0.25">
      <c r="D17" s="4"/>
    </row>
    <row r="18" spans="1:5" x14ac:dyDescent="0.25">
      <c r="A18" t="s">
        <v>11</v>
      </c>
      <c r="D18" s="4">
        <v>28.98</v>
      </c>
    </row>
    <row r="19" spans="1:5" x14ac:dyDescent="0.25">
      <c r="A19" t="s">
        <v>12</v>
      </c>
      <c r="D19" s="4">
        <v>3.06</v>
      </c>
    </row>
    <row r="20" spans="1:5" x14ac:dyDescent="0.25">
      <c r="A20" t="s">
        <v>7</v>
      </c>
      <c r="D20" s="4">
        <v>1.55</v>
      </c>
    </row>
    <row r="21" spans="1:5" x14ac:dyDescent="0.25">
      <c r="A21" t="s">
        <v>13</v>
      </c>
      <c r="D21" s="4">
        <v>17.12</v>
      </c>
    </row>
    <row r="22" spans="1:5" x14ac:dyDescent="0.25">
      <c r="A22" t="s">
        <v>12</v>
      </c>
      <c r="D22" s="4">
        <v>3.6</v>
      </c>
    </row>
    <row r="23" spans="1:5" x14ac:dyDescent="0.25">
      <c r="A23" t="s">
        <v>7</v>
      </c>
      <c r="D23" s="4">
        <v>1.2</v>
      </c>
    </row>
    <row r="24" spans="1:5" x14ac:dyDescent="0.25">
      <c r="A24" t="s">
        <v>14</v>
      </c>
      <c r="D24" s="4">
        <v>17.12</v>
      </c>
    </row>
    <row r="25" spans="1:5" x14ac:dyDescent="0.25">
      <c r="A25" t="s">
        <v>12</v>
      </c>
      <c r="D25" s="4">
        <v>3.6</v>
      </c>
    </row>
    <row r="26" spans="1:5" x14ac:dyDescent="0.25">
      <c r="A26" t="s">
        <v>7</v>
      </c>
      <c r="D26" s="4">
        <v>1.2</v>
      </c>
    </row>
    <row r="27" spans="1:5" x14ac:dyDescent="0.25">
      <c r="A27" t="s">
        <v>15</v>
      </c>
      <c r="D27" s="4">
        <v>28.84</v>
      </c>
    </row>
    <row r="28" spans="1:5" x14ac:dyDescent="0.25">
      <c r="A28" t="s">
        <v>12</v>
      </c>
      <c r="D28" s="4">
        <v>3.6</v>
      </c>
    </row>
    <row r="29" spans="1:5" x14ac:dyDescent="0.25">
      <c r="A29" t="s">
        <v>7</v>
      </c>
      <c r="D29" s="4">
        <v>1.2</v>
      </c>
      <c r="E29" s="4">
        <f>SUM(D18:D29)</f>
        <v>111.07</v>
      </c>
    </row>
    <row r="30" spans="1:5" x14ac:dyDescent="0.25">
      <c r="D30" s="4"/>
    </row>
    <row r="31" spans="1:5" x14ac:dyDescent="0.25">
      <c r="A31" t="s">
        <v>16</v>
      </c>
      <c r="D31" s="4"/>
      <c r="E31">
        <v>73.88</v>
      </c>
    </row>
    <row r="32" spans="1:5" x14ac:dyDescent="0.25">
      <c r="D32" s="4"/>
    </row>
    <row r="33" spans="1:5" x14ac:dyDescent="0.25">
      <c r="A33" s="1" t="s">
        <v>26</v>
      </c>
      <c r="D33" s="4"/>
    </row>
    <row r="34" spans="1:5" x14ac:dyDescent="0.25">
      <c r="A34" t="s">
        <v>31</v>
      </c>
      <c r="D34" s="4">
        <v>25.17</v>
      </c>
    </row>
    <row r="35" spans="1:5" x14ac:dyDescent="0.25">
      <c r="A35" t="s">
        <v>21</v>
      </c>
      <c r="D35" s="4">
        <v>12.72</v>
      </c>
    </row>
    <row r="36" spans="1:5" x14ac:dyDescent="0.25">
      <c r="A36" t="s">
        <v>27</v>
      </c>
      <c r="D36" s="4">
        <v>28.98</v>
      </c>
    </row>
    <row r="37" spans="1:5" x14ac:dyDescent="0.25">
      <c r="A37" t="s">
        <v>12</v>
      </c>
      <c r="D37" s="4">
        <v>3.06</v>
      </c>
    </row>
    <row r="38" spans="1:5" x14ac:dyDescent="0.25">
      <c r="A38" t="s">
        <v>7</v>
      </c>
      <c r="D38" s="4">
        <v>1.55</v>
      </c>
    </row>
    <row r="39" spans="1:5" x14ac:dyDescent="0.25">
      <c r="A39" t="s">
        <v>28</v>
      </c>
      <c r="D39" s="4">
        <v>17.12</v>
      </c>
    </row>
    <row r="40" spans="1:5" x14ac:dyDescent="0.25">
      <c r="A40" t="s">
        <v>12</v>
      </c>
      <c r="D40" s="4">
        <v>3.6</v>
      </c>
    </row>
    <row r="41" spans="1:5" x14ac:dyDescent="0.25">
      <c r="A41" t="s">
        <v>7</v>
      </c>
      <c r="D41" s="4">
        <v>1.2</v>
      </c>
    </row>
    <row r="42" spans="1:5" x14ac:dyDescent="0.25">
      <c r="A42" t="s">
        <v>29</v>
      </c>
      <c r="D42" s="4">
        <v>17.12</v>
      </c>
    </row>
    <row r="43" spans="1:5" x14ac:dyDescent="0.25">
      <c r="A43" t="s">
        <v>12</v>
      </c>
      <c r="D43" s="4">
        <v>3.6</v>
      </c>
    </row>
    <row r="44" spans="1:5" x14ac:dyDescent="0.25">
      <c r="A44" t="s">
        <v>7</v>
      </c>
      <c r="D44" s="4">
        <v>1.2</v>
      </c>
    </row>
    <row r="45" spans="1:5" x14ac:dyDescent="0.25">
      <c r="A45" t="s">
        <v>30</v>
      </c>
      <c r="D45" s="4">
        <v>28.84</v>
      </c>
    </row>
    <row r="46" spans="1:5" x14ac:dyDescent="0.25">
      <c r="A46" t="s">
        <v>12</v>
      </c>
      <c r="D46" s="4">
        <v>3.65</v>
      </c>
    </row>
    <row r="47" spans="1:5" x14ac:dyDescent="0.25">
      <c r="A47" t="s">
        <v>7</v>
      </c>
      <c r="D47" s="4">
        <v>1.2</v>
      </c>
      <c r="E47" s="4">
        <f>SUM(D34:D47)</f>
        <v>149.01</v>
      </c>
    </row>
    <row r="48" spans="1:5" x14ac:dyDescent="0.25">
      <c r="D48" s="4"/>
    </row>
    <row r="49" spans="1:5" x14ac:dyDescent="0.25">
      <c r="A49" t="s">
        <v>32</v>
      </c>
      <c r="D49" s="4"/>
      <c r="E49">
        <v>39.75</v>
      </c>
    </row>
    <row r="50" spans="1:5" x14ac:dyDescent="0.25">
      <c r="D50" s="4"/>
    </row>
    <row r="51" spans="1:5" x14ac:dyDescent="0.25">
      <c r="A51" s="1" t="s">
        <v>33</v>
      </c>
      <c r="D51" s="4"/>
    </row>
    <row r="52" spans="1:5" x14ac:dyDescent="0.25">
      <c r="A52" t="s">
        <v>21</v>
      </c>
      <c r="D52" s="4">
        <v>12.9</v>
      </c>
    </row>
    <row r="53" spans="1:5" x14ac:dyDescent="0.25">
      <c r="A53" t="s">
        <v>34</v>
      </c>
      <c r="D53" s="4">
        <v>25.6</v>
      </c>
    </row>
    <row r="54" spans="1:5" x14ac:dyDescent="0.25">
      <c r="A54" t="s">
        <v>35</v>
      </c>
      <c r="D54" s="4">
        <v>5.45</v>
      </c>
    </row>
    <row r="55" spans="1:5" x14ac:dyDescent="0.25">
      <c r="A55" t="s">
        <v>36</v>
      </c>
      <c r="D55" s="4">
        <v>19.5</v>
      </c>
    </row>
    <row r="56" spans="1:5" x14ac:dyDescent="0.25">
      <c r="A56" t="s">
        <v>35</v>
      </c>
      <c r="D56" s="4">
        <v>4.5</v>
      </c>
    </row>
    <row r="57" spans="1:5" x14ac:dyDescent="0.25">
      <c r="A57" t="s">
        <v>37</v>
      </c>
      <c r="D57" s="4">
        <v>22.2</v>
      </c>
    </row>
    <row r="58" spans="1:5" x14ac:dyDescent="0.25">
      <c r="A58" t="s">
        <v>35</v>
      </c>
      <c r="D58" s="4">
        <v>4.5</v>
      </c>
    </row>
    <row r="59" spans="1:5" x14ac:dyDescent="0.25">
      <c r="A59" t="s">
        <v>38</v>
      </c>
      <c r="D59" s="4">
        <v>30.3</v>
      </c>
    </row>
    <row r="60" spans="1:5" x14ac:dyDescent="0.25">
      <c r="A60" t="s">
        <v>35</v>
      </c>
      <c r="D60" s="4">
        <v>5.35</v>
      </c>
      <c r="E60" s="4">
        <f>SUM(D52:D60)</f>
        <v>130.30000000000001</v>
      </c>
    </row>
    <row r="61" spans="1:5" x14ac:dyDescent="0.25">
      <c r="A61" t="s">
        <v>17</v>
      </c>
      <c r="D61" s="4"/>
    </row>
    <row r="62" spans="1:5" x14ac:dyDescent="0.25">
      <c r="A62" t="s">
        <v>18</v>
      </c>
      <c r="D62" s="4">
        <v>15</v>
      </c>
    </row>
    <row r="63" spans="1:5" x14ac:dyDescent="0.25">
      <c r="A63" t="s">
        <v>19</v>
      </c>
      <c r="B63" t="s">
        <v>20</v>
      </c>
      <c r="D63" s="4">
        <v>17.48</v>
      </c>
    </row>
    <row r="64" spans="1:5" x14ac:dyDescent="0.25">
      <c r="A64" t="s">
        <v>21</v>
      </c>
      <c r="D64" s="4">
        <v>9</v>
      </c>
    </row>
    <row r="65" spans="1:5" x14ac:dyDescent="0.25">
      <c r="A65" t="s">
        <v>22</v>
      </c>
      <c r="D65" s="4">
        <v>28.35</v>
      </c>
    </row>
    <row r="66" spans="1:5" x14ac:dyDescent="0.25">
      <c r="A66" t="s">
        <v>23</v>
      </c>
      <c r="D66" s="4">
        <v>20.149999999999999</v>
      </c>
    </row>
    <row r="67" spans="1:5" x14ac:dyDescent="0.25">
      <c r="D67" s="4"/>
    </row>
    <row r="68" spans="1:5" x14ac:dyDescent="0.25">
      <c r="A68" s="1" t="s">
        <v>39</v>
      </c>
      <c r="D68" s="4"/>
    </row>
    <row r="69" spans="1:5" x14ac:dyDescent="0.25">
      <c r="A69" t="s">
        <v>40</v>
      </c>
      <c r="D69" s="4">
        <v>205.5</v>
      </c>
    </row>
    <row r="70" spans="1:5" x14ac:dyDescent="0.25">
      <c r="A70" t="s">
        <v>41</v>
      </c>
      <c r="D70" s="4">
        <v>25.2</v>
      </c>
    </row>
    <row r="71" spans="1:5" x14ac:dyDescent="0.25">
      <c r="A71" t="s">
        <v>42</v>
      </c>
      <c r="D71" s="4">
        <v>53.28</v>
      </c>
    </row>
    <row r="72" spans="1:5" x14ac:dyDescent="0.25">
      <c r="A72" t="s">
        <v>43</v>
      </c>
      <c r="D72" s="4">
        <v>36.5</v>
      </c>
      <c r="E72" s="4">
        <f>SUM(D69:D72)</f>
        <v>320.48</v>
      </c>
    </row>
    <row r="73" spans="1:5" x14ac:dyDescent="0.25">
      <c r="D73" s="4"/>
    </row>
    <row r="74" spans="1:5" x14ac:dyDescent="0.25">
      <c r="A74" s="1" t="s">
        <v>44</v>
      </c>
      <c r="D74" s="4"/>
    </row>
    <row r="75" spans="1:5" x14ac:dyDescent="0.25">
      <c r="A75" t="s">
        <v>45</v>
      </c>
      <c r="D75" s="4">
        <v>32</v>
      </c>
    </row>
    <row r="76" spans="1:5" x14ac:dyDescent="0.25">
      <c r="A76" t="s">
        <v>46</v>
      </c>
      <c r="D76" s="4">
        <v>12</v>
      </c>
    </row>
    <row r="77" spans="1:5" x14ac:dyDescent="0.25">
      <c r="A77" t="s">
        <v>47</v>
      </c>
      <c r="D77" s="4">
        <v>6.17</v>
      </c>
    </row>
    <row r="78" spans="1:5" x14ac:dyDescent="0.25">
      <c r="A78" t="s">
        <v>7</v>
      </c>
      <c r="D78" s="4">
        <v>4.5</v>
      </c>
    </row>
    <row r="79" spans="1:5" x14ac:dyDescent="0.25">
      <c r="A79" t="s">
        <v>48</v>
      </c>
      <c r="D79" s="4">
        <v>5.93</v>
      </c>
    </row>
    <row r="80" spans="1:5" x14ac:dyDescent="0.25">
      <c r="A80" t="s">
        <v>13</v>
      </c>
      <c r="D80" s="4">
        <v>9.4499999999999993</v>
      </c>
    </row>
    <row r="81" spans="1:5" x14ac:dyDescent="0.25">
      <c r="A81" t="s">
        <v>14</v>
      </c>
      <c r="D81" s="4">
        <v>11.71</v>
      </c>
    </row>
    <row r="82" spans="1:5" x14ac:dyDescent="0.25">
      <c r="A82" t="s">
        <v>15</v>
      </c>
      <c r="D82" s="4">
        <v>11.49</v>
      </c>
    </row>
    <row r="83" spans="1:5" x14ac:dyDescent="0.25">
      <c r="A83" t="s">
        <v>27</v>
      </c>
      <c r="D83" s="4">
        <v>18.579999999999998</v>
      </c>
    </row>
    <row r="84" spans="1:5" x14ac:dyDescent="0.25">
      <c r="A84" t="s">
        <v>28</v>
      </c>
      <c r="D84" s="4">
        <v>16.420000000000002</v>
      </c>
    </row>
    <row r="85" spans="1:5" x14ac:dyDescent="0.25">
      <c r="A85" t="s">
        <v>49</v>
      </c>
      <c r="D85" s="4">
        <v>18.28</v>
      </c>
      <c r="E85" s="4">
        <f>SUM(D75:D85)</f>
        <v>146.53</v>
      </c>
    </row>
    <row r="86" spans="1:5" x14ac:dyDescent="0.25">
      <c r="D86" s="4"/>
    </row>
    <row r="87" spans="1:5" x14ac:dyDescent="0.25">
      <c r="A87" t="s">
        <v>50</v>
      </c>
      <c r="D87" s="4"/>
      <c r="E87" s="5">
        <v>145</v>
      </c>
    </row>
    <row r="88" spans="1:5" x14ac:dyDescent="0.25">
      <c r="D88" s="4"/>
      <c r="E88" s="5"/>
    </row>
    <row r="89" spans="1:5" x14ac:dyDescent="0.25">
      <c r="D89" s="4"/>
      <c r="E89" s="5"/>
    </row>
    <row r="90" spans="1:5" x14ac:dyDescent="0.25">
      <c r="D90" s="4"/>
      <c r="E90" s="5"/>
    </row>
    <row r="91" spans="1:5" x14ac:dyDescent="0.25">
      <c r="D91" s="4"/>
      <c r="E91" s="5"/>
    </row>
    <row r="92" spans="1:5" x14ac:dyDescent="0.25">
      <c r="D92" s="4"/>
      <c r="E92" s="5"/>
    </row>
    <row r="93" spans="1:5" x14ac:dyDescent="0.25">
      <c r="D93" s="4"/>
      <c r="E93" s="5"/>
    </row>
    <row r="94" spans="1:5" x14ac:dyDescent="0.25">
      <c r="D94" s="4"/>
      <c r="E94" s="5"/>
    </row>
    <row r="95" spans="1:5" x14ac:dyDescent="0.25">
      <c r="D95" s="4"/>
      <c r="E95" s="5"/>
    </row>
    <row r="96" spans="1:5" x14ac:dyDescent="0.25">
      <c r="D96" s="4"/>
      <c r="E96" s="5"/>
    </row>
    <row r="97" spans="1:7" x14ac:dyDescent="0.25">
      <c r="D97" s="4"/>
      <c r="E97" s="5"/>
    </row>
    <row r="98" spans="1:7" x14ac:dyDescent="0.25">
      <c r="D98" s="4"/>
      <c r="E98" s="5"/>
    </row>
    <row r="99" spans="1:7" x14ac:dyDescent="0.25">
      <c r="D99" s="4"/>
      <c r="E99" s="5"/>
    </row>
    <row r="100" spans="1:7" x14ac:dyDescent="0.25">
      <c r="D100" s="4"/>
    </row>
    <row r="101" spans="1:7" x14ac:dyDescent="0.25">
      <c r="A101" s="6" t="s">
        <v>52</v>
      </c>
      <c r="D101" s="4"/>
    </row>
    <row r="102" spans="1:7" x14ac:dyDescent="0.25">
      <c r="D102" s="4"/>
    </row>
    <row r="103" spans="1:7" x14ac:dyDescent="0.25">
      <c r="A103" t="s">
        <v>53</v>
      </c>
      <c r="C103" t="s">
        <v>72</v>
      </c>
      <c r="D103" s="4" t="s">
        <v>54</v>
      </c>
      <c r="E103">
        <v>58793</v>
      </c>
    </row>
    <row r="104" spans="1:7" x14ac:dyDescent="0.25">
      <c r="A104" t="s">
        <v>55</v>
      </c>
      <c r="D104" s="4">
        <v>0.5</v>
      </c>
      <c r="E104">
        <v>29393</v>
      </c>
    </row>
    <row r="105" spans="1:7" x14ac:dyDescent="0.25">
      <c r="A105" s="1" t="s">
        <v>56</v>
      </c>
      <c r="B105" s="1"/>
      <c r="C105" s="1"/>
      <c r="D105" s="7"/>
      <c r="E105" s="1"/>
      <c r="F105" s="1"/>
      <c r="G105" s="1">
        <v>29400</v>
      </c>
    </row>
    <row r="106" spans="1:7" x14ac:dyDescent="0.25">
      <c r="D106" s="4"/>
    </row>
    <row r="107" spans="1:7" x14ac:dyDescent="0.25">
      <c r="A107" s="1" t="s">
        <v>57</v>
      </c>
      <c r="C107" s="3" t="s">
        <v>4</v>
      </c>
      <c r="D107" s="3" t="s">
        <v>58</v>
      </c>
    </row>
    <row r="109" spans="1:7" x14ac:dyDescent="0.25">
      <c r="A109" s="1" t="s">
        <v>2</v>
      </c>
      <c r="C109">
        <v>244.33</v>
      </c>
      <c r="D109" s="8">
        <v>2160</v>
      </c>
      <c r="E109" s="8">
        <f>C109*D109</f>
        <v>527752.80000000005</v>
      </c>
    </row>
    <row r="110" spans="1:7" x14ac:dyDescent="0.25">
      <c r="A110" t="s">
        <v>16</v>
      </c>
      <c r="C110">
        <v>73.88</v>
      </c>
      <c r="D110" s="8">
        <v>1000</v>
      </c>
      <c r="E110" s="8">
        <f>C110*D110</f>
        <v>73880</v>
      </c>
    </row>
    <row r="111" spans="1:7" x14ac:dyDescent="0.25">
      <c r="A111" s="1" t="s">
        <v>26</v>
      </c>
      <c r="C111">
        <v>149.01</v>
      </c>
      <c r="D111" s="8">
        <v>2160</v>
      </c>
      <c r="E111" s="8">
        <f>C111*D111</f>
        <v>321861.59999999998</v>
      </c>
    </row>
    <row r="112" spans="1:7" x14ac:dyDescent="0.25">
      <c r="A112" t="s">
        <v>32</v>
      </c>
      <c r="C112">
        <v>39.75</v>
      </c>
      <c r="D112" s="8">
        <v>1000</v>
      </c>
      <c r="E112" s="8">
        <f>C112*D112</f>
        <v>39750</v>
      </c>
    </row>
    <row r="113" spans="1:7" x14ac:dyDescent="0.25">
      <c r="A113" s="1" t="s">
        <v>33</v>
      </c>
      <c r="C113">
        <v>130.30000000000001</v>
      </c>
      <c r="D113" s="8">
        <v>2640</v>
      </c>
      <c r="E113" s="8">
        <f>C113*D113</f>
        <v>343992.00000000006</v>
      </c>
      <c r="F113" s="8">
        <f>SUM(E109:E113)</f>
        <v>1307236.4000000001</v>
      </c>
    </row>
    <row r="114" spans="1:7" x14ac:dyDescent="0.25">
      <c r="A114" t="s">
        <v>69</v>
      </c>
      <c r="C114" s="9">
        <v>0.45</v>
      </c>
      <c r="F114" s="8">
        <v>588256</v>
      </c>
      <c r="G114" s="10">
        <v>718980</v>
      </c>
    </row>
    <row r="116" spans="1:7" x14ac:dyDescent="0.25">
      <c r="A116" t="s">
        <v>39</v>
      </c>
      <c r="C116">
        <v>320.48</v>
      </c>
      <c r="D116" s="8">
        <v>2000</v>
      </c>
      <c r="E116" s="8">
        <v>648960</v>
      </c>
      <c r="F116">
        <v>0</v>
      </c>
    </row>
    <row r="117" spans="1:7" x14ac:dyDescent="0.25">
      <c r="A117" s="8" t="s">
        <v>26</v>
      </c>
      <c r="C117">
        <v>146.53</v>
      </c>
      <c r="D117" s="8">
        <v>1800</v>
      </c>
      <c r="F117" s="8">
        <f>C117*D117</f>
        <v>263754</v>
      </c>
    </row>
    <row r="118" spans="1:7" x14ac:dyDescent="0.25">
      <c r="A118" t="s">
        <v>70</v>
      </c>
      <c r="C118" s="9">
        <v>0.84</v>
      </c>
      <c r="D118" s="11" t="s">
        <v>59</v>
      </c>
      <c r="F118" s="8">
        <v>221554</v>
      </c>
      <c r="G118" s="10">
        <v>42200</v>
      </c>
    </row>
    <row r="120" spans="1:7" x14ac:dyDescent="0.25">
      <c r="A120" t="s">
        <v>60</v>
      </c>
      <c r="C120">
        <v>61.63</v>
      </c>
      <c r="D120">
        <v>600</v>
      </c>
      <c r="E120" s="8">
        <v>36978</v>
      </c>
      <c r="F120">
        <v>0</v>
      </c>
    </row>
    <row r="121" spans="1:7" x14ac:dyDescent="0.25">
      <c r="A121" t="s">
        <v>61</v>
      </c>
      <c r="C121">
        <v>28.35</v>
      </c>
      <c r="D121" s="8">
        <v>1500</v>
      </c>
      <c r="E121" s="8">
        <v>42525</v>
      </c>
      <c r="G121" s="10">
        <v>20000</v>
      </c>
    </row>
    <row r="123" spans="1:7" x14ac:dyDescent="0.25">
      <c r="A123" t="s">
        <v>62</v>
      </c>
      <c r="C123">
        <v>145</v>
      </c>
      <c r="D123">
        <v>500</v>
      </c>
      <c r="E123" s="8">
        <v>72500</v>
      </c>
      <c r="F123">
        <v>0</v>
      </c>
    </row>
    <row r="125" spans="1:7" x14ac:dyDescent="0.25">
      <c r="A125" t="s">
        <v>63</v>
      </c>
      <c r="C125">
        <v>80</v>
      </c>
      <c r="D125">
        <v>500</v>
      </c>
      <c r="E125" s="8">
        <v>40000</v>
      </c>
      <c r="F125">
        <v>0</v>
      </c>
    </row>
    <row r="127" spans="1:7" x14ac:dyDescent="0.25">
      <c r="A127" t="s">
        <v>64</v>
      </c>
      <c r="G127" s="1">
        <v>781180</v>
      </c>
    </row>
    <row r="129" spans="1:7" x14ac:dyDescent="0.25">
      <c r="A129" t="s">
        <v>65</v>
      </c>
      <c r="F129" s="11" t="s">
        <v>59</v>
      </c>
      <c r="G129">
        <v>156236</v>
      </c>
    </row>
    <row r="130" spans="1:7" x14ac:dyDescent="0.25">
      <c r="G130" s="8">
        <f>G114+G118+G121-G129</f>
        <v>624944</v>
      </c>
    </row>
    <row r="131" spans="1:7" x14ac:dyDescent="0.25">
      <c r="A131" t="s">
        <v>66</v>
      </c>
      <c r="F131" s="11" t="s">
        <v>59</v>
      </c>
      <c r="G131" s="8">
        <v>164344</v>
      </c>
    </row>
    <row r="133" spans="1:7" x14ac:dyDescent="0.25">
      <c r="A133" s="6" t="s">
        <v>68</v>
      </c>
      <c r="B133" s="6"/>
      <c r="C133" s="6"/>
      <c r="D133" s="6"/>
      <c r="E133" s="6"/>
      <c r="F133" s="6"/>
      <c r="G133" s="12">
        <v>460600</v>
      </c>
    </row>
    <row r="134" spans="1:7" x14ac:dyDescent="0.25">
      <c r="D134" s="4"/>
    </row>
    <row r="135" spans="1:7" x14ac:dyDescent="0.25">
      <c r="D135" s="4"/>
    </row>
    <row r="136" spans="1:7" x14ac:dyDescent="0.25">
      <c r="B136" s="6" t="s">
        <v>67</v>
      </c>
      <c r="D136" s="4"/>
      <c r="E136" s="13" t="s">
        <v>71</v>
      </c>
    </row>
    <row r="137" spans="1:7" x14ac:dyDescent="0.25">
      <c r="D137" s="4"/>
    </row>
    <row r="138" spans="1:7" x14ac:dyDescent="0.25">
      <c r="D138" s="4"/>
    </row>
    <row r="139" spans="1:7" x14ac:dyDescent="0.25">
      <c r="D139" s="4"/>
    </row>
    <row r="140" spans="1:7" x14ac:dyDescent="0.25">
      <c r="D140" s="4"/>
    </row>
    <row r="141" spans="1:7" x14ac:dyDescent="0.25">
      <c r="D141" s="4"/>
    </row>
    <row r="142" spans="1:7" x14ac:dyDescent="0.25">
      <c r="D142" s="4"/>
    </row>
    <row r="143" spans="1:7" x14ac:dyDescent="0.25">
      <c r="D143" s="4"/>
    </row>
    <row r="144" spans="1:7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mukstadt07</dc:creator>
  <cp:lastModifiedBy>Franz Stiller</cp:lastModifiedBy>
  <cp:lastPrinted>2026-07-19T06:47:13Z</cp:lastPrinted>
  <dcterms:created xsi:type="dcterms:W3CDTF">2018-03-06T07:38:50Z</dcterms:created>
  <dcterms:modified xsi:type="dcterms:W3CDTF">2026-08-23T15:22:58Z</dcterms:modified>
</cp:coreProperties>
</file>